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9D48BDC7-33BF-4616-9034-7AADB4DF0FC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ritéria kvality" sheetId="1" r:id="rId1"/>
  </sheets>
  <definedNames>
    <definedName name="_xlnm.Print_Area" localSheetId="0">'Kritéria kvality'!$A$1:$F$20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F17" i="1"/>
  <c r="F18" i="1"/>
  <c r="F7" i="1" l="1"/>
  <c r="F19" i="1" l="1"/>
</calcChain>
</file>

<file path=xl/sharedStrings.xml><?xml version="1.0" encoding="utf-8"?>
<sst xmlns="http://schemas.openxmlformats.org/spreadsheetml/2006/main" count="22" uniqueCount="20">
  <si>
    <t>Příloha č. 6 dokumentace zadávacího řízení</t>
  </si>
  <si>
    <t>POKYNY: ÚČASTNÍK VYPLNÍ VŠECHNY ŽLUTĚ PODBARVENÉ BUŇKY (s výjimkou této)</t>
  </si>
  <si>
    <t>*maximálně 1,5 násobek počtu Vozidel dle odst. 67 návrhu smlouvy (hodnota uvedená účastníkem je zaokrouhlena na celá čísla nahoru)</t>
  </si>
  <si>
    <t>minimální počet Vozidel včetně Záložních Vozidel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</si>
  <si>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Záložních vozidel*</t>
    </r>
  </si>
  <si>
    <t>Kritérium hodnocení</t>
  </si>
  <si>
    <t>Podíl vozidel splňujících podmínky daného kritéria hodnocení 
z celkového počtu Vozidel nabízených účastníkem včetně Záložních vozidel
(v procentech)</t>
  </si>
  <si>
    <r>
      <t>Maximální garantované průměrné stáří Vozidel (</t>
    </r>
    <r>
      <rPr>
        <b/>
        <u/>
        <sz val="11"/>
        <color theme="0"/>
        <rFont val="Calibri"/>
        <family val="2"/>
        <charset val="238"/>
        <scheme val="minor"/>
      </rPr>
      <t>vyjma</t>
    </r>
    <r>
      <rPr>
        <b/>
        <sz val="11"/>
        <color theme="0"/>
        <rFont val="Calibri"/>
        <family val="2"/>
        <charset val="238"/>
        <scheme val="minor"/>
      </rPr>
      <t xml:space="preserve"> Záložních Vozidel) (aritmetický průměr) 
v měsících 
nabízené účastníkem</t>
    </r>
  </si>
  <si>
    <r>
      <t>Maximální garantované průměrné stáří Vozidel (</t>
    </r>
    <r>
      <rPr>
        <b/>
        <u/>
        <sz val="11"/>
        <color theme="0"/>
        <rFont val="Calibri"/>
        <family val="2"/>
        <charset val="238"/>
        <scheme val="minor"/>
      </rPr>
      <t xml:space="preserve">vyjma </t>
    </r>
    <r>
      <rPr>
        <b/>
        <sz val="11"/>
        <color theme="0"/>
        <rFont val="Calibri"/>
        <family val="2"/>
        <charset val="238"/>
        <scheme val="minor"/>
      </rPr>
      <t>Záložních Vozidel) (aritmetický průměr)
 v měsících nabízené účastníkem
zaokrouhlené na celé měsíce - HODNOTA ROZHODNÁ PRO HODNOCENÍ</t>
    </r>
  </si>
  <si>
    <t>Průměrné stáří vozového parku</t>
  </si>
  <si>
    <t>Název kritéria hodnocení</t>
  </si>
  <si>
    <t>K2</t>
  </si>
  <si>
    <t>K3</t>
  </si>
  <si>
    <t>K4</t>
  </si>
  <si>
    <t>K5</t>
  </si>
  <si>
    <t>Podíl vozidel splňujících podmínky daného kritéria hodnocení 
z celkového počtu Vozidel nabízených účastníkem včetně Záložních vozidel
(v procentech), zaokrouhlený na dvě desetinná místa - PODÍL ROZHODNÝ PRO HODNOCENÍ</t>
  </si>
  <si>
    <t>Podíl ekologicky šetrných vozidel</t>
  </si>
  <si>
    <t>Podíl klimatizovaných vozidel</t>
  </si>
  <si>
    <t>Podíl nízkopodlažních vozidel</t>
  </si>
  <si>
    <t xml:space="preserve">Formulář pro zpracování kritérií kvality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</si>
</sst>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8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showWhiteSpace="0" zoomScale="115" zoomScaleNormal="115" workbookViewId="0">
      <selection activeCell="A9" sqref="A9:F9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1" customFormat="1" ht="18" x14ac:dyDescent="0.3">
      <c r="A1" s="20" t="s">
        <v>0</v>
      </c>
      <c r="B1" s="20"/>
      <c r="C1" s="20"/>
      <c r="D1" s="20"/>
      <c r="E1" s="20"/>
      <c r="F1" s="20"/>
    </row>
    <row r="2" spans="1:6" s="11" customFormat="1" ht="18" x14ac:dyDescent="0.3">
      <c r="A2" s="22"/>
      <c r="B2" s="22"/>
      <c r="C2" s="22"/>
      <c r="D2" s="22"/>
      <c r="E2" s="22"/>
      <c r="F2" s="22"/>
    </row>
    <row r="3" spans="1:6" s="11" customFormat="1" ht="18" x14ac:dyDescent="0.3">
      <c r="A3" s="20" t="s">
        <v>19</v>
      </c>
      <c r="B3" s="20"/>
      <c r="C3" s="20"/>
      <c r="D3" s="20"/>
      <c r="E3" s="20"/>
      <c r="F3" s="20"/>
    </row>
    <row r="4" spans="1:6" s="12" customFormat="1" ht="18" x14ac:dyDescent="0.3">
      <c r="A4" s="21"/>
      <c r="B4" s="21"/>
      <c r="C4" s="21"/>
      <c r="D4" s="21"/>
      <c r="E4" s="21"/>
      <c r="F4" s="21"/>
    </row>
    <row r="5" spans="1:6" s="12" customFormat="1" ht="18" x14ac:dyDescent="0.3">
      <c r="A5" s="24" t="s">
        <v>1</v>
      </c>
      <c r="B5" s="24"/>
      <c r="C5" s="24"/>
      <c r="D5" s="24"/>
      <c r="E5" s="24"/>
      <c r="F5" s="24"/>
    </row>
    <row r="6" spans="1:6" s="12" customFormat="1" ht="18" x14ac:dyDescent="0.3">
      <c r="A6" s="21"/>
      <c r="B6" s="21"/>
      <c r="C6" s="21"/>
      <c r="D6" s="21"/>
      <c r="E6" s="21"/>
      <c r="F6" s="21"/>
    </row>
    <row r="7" spans="1:6" s="11" customFormat="1" ht="18" customHeight="1" x14ac:dyDescent="0.3">
      <c r="A7" s="23" t="s">
        <v>4</v>
      </c>
      <c r="B7" s="23"/>
      <c r="C7" s="23"/>
      <c r="D7" s="23"/>
      <c r="E7" s="14">
        <v>0</v>
      </c>
      <c r="F7" s="2">
        <f>CEILING(E7,1)</f>
        <v>0</v>
      </c>
    </row>
    <row r="8" spans="1:6" s="11" customFormat="1" ht="18" customHeight="1" x14ac:dyDescent="0.3">
      <c r="A8" s="18"/>
      <c r="B8" s="18"/>
      <c r="C8" s="18"/>
      <c r="D8" s="18"/>
      <c r="E8" s="18"/>
      <c r="F8" s="18"/>
    </row>
    <row r="9" spans="1:6" s="11" customFormat="1" ht="18" customHeight="1" x14ac:dyDescent="0.3">
      <c r="A9" s="18" t="s">
        <v>2</v>
      </c>
      <c r="B9" s="18"/>
      <c r="C9" s="18"/>
      <c r="D9" s="18"/>
      <c r="E9" s="18"/>
      <c r="F9" s="18"/>
    </row>
    <row r="10" spans="1:6" s="11" customFormat="1" ht="18" customHeight="1" x14ac:dyDescent="0.3">
      <c r="A10" s="19"/>
      <c r="B10" s="19"/>
      <c r="C10" s="19"/>
      <c r="D10" s="19"/>
      <c r="E10" s="19"/>
      <c r="F10" s="19"/>
    </row>
    <row r="11" spans="1:6" s="11" customFormat="1" ht="18" customHeight="1" x14ac:dyDescent="0.3">
      <c r="A11" s="16" t="s">
        <v>3</v>
      </c>
      <c r="B11" s="16"/>
      <c r="C11" s="16"/>
      <c r="D11" s="16"/>
      <c r="E11" s="16"/>
      <c r="F11" s="3">
        <v>15</v>
      </c>
    </row>
    <row r="12" spans="1:6" s="11" customFormat="1" ht="18" customHeight="1" x14ac:dyDescent="0.3">
      <c r="A12" s="31"/>
      <c r="B12" s="32"/>
      <c r="C12" s="32"/>
      <c r="D12" s="32"/>
      <c r="E12" s="32"/>
      <c r="F12" s="33"/>
    </row>
    <row r="13" spans="1:6" s="11" customFormat="1" ht="100.8" x14ac:dyDescent="0.3">
      <c r="A13" s="4" t="s">
        <v>5</v>
      </c>
      <c r="B13" s="28" t="s">
        <v>10</v>
      </c>
      <c r="C13" s="29"/>
      <c r="D13" s="30"/>
      <c r="E13" s="4" t="s">
        <v>7</v>
      </c>
      <c r="F13" s="4" t="s">
        <v>8</v>
      </c>
    </row>
    <row r="14" spans="1:6" s="11" customFormat="1" ht="18" customHeight="1" x14ac:dyDescent="0.3">
      <c r="A14" s="5" t="s">
        <v>11</v>
      </c>
      <c r="B14" s="25" t="s">
        <v>9</v>
      </c>
      <c r="C14" s="26"/>
      <c r="D14" s="27"/>
      <c r="E14" s="9">
        <v>0</v>
      </c>
      <c r="F14" s="10">
        <f>ROUND(E14,0)</f>
        <v>0</v>
      </c>
    </row>
    <row r="15" spans="1:6" s="11" customFormat="1" ht="18" customHeight="1" x14ac:dyDescent="0.3">
      <c r="A15" s="31"/>
      <c r="B15" s="32"/>
      <c r="C15" s="32"/>
      <c r="D15" s="32"/>
      <c r="E15" s="32"/>
      <c r="F15" s="33"/>
    </row>
    <row r="16" spans="1:6" s="11" customFormat="1" ht="115.2" x14ac:dyDescent="0.3">
      <c r="A16" s="4" t="s">
        <v>5</v>
      </c>
      <c r="B16" s="28" t="s">
        <v>10</v>
      </c>
      <c r="C16" s="29"/>
      <c r="D16" s="30"/>
      <c r="E16" s="4" t="s">
        <v>6</v>
      </c>
      <c r="F16" s="4" t="s">
        <v>15</v>
      </c>
    </row>
    <row r="17" spans="1:6" s="11" customFormat="1" ht="18" customHeight="1" x14ac:dyDescent="0.3">
      <c r="A17" s="5" t="s">
        <v>12</v>
      </c>
      <c r="B17" s="25" t="s">
        <v>16</v>
      </c>
      <c r="C17" s="26"/>
      <c r="D17" s="27"/>
      <c r="E17" s="6">
        <v>0</v>
      </c>
      <c r="F17" s="7">
        <f>ROUND(E17,2)</f>
        <v>0</v>
      </c>
    </row>
    <row r="18" spans="1:6" s="11" customFormat="1" ht="17.399999999999999" customHeight="1" x14ac:dyDescent="0.3">
      <c r="A18" s="13" t="s">
        <v>13</v>
      </c>
      <c r="B18" s="25" t="s">
        <v>17</v>
      </c>
      <c r="C18" s="26"/>
      <c r="D18" s="27"/>
      <c r="E18" s="6">
        <v>0</v>
      </c>
      <c r="F18" s="7">
        <f t="shared" ref="F18:F19" si="0">ROUND(E18,2)</f>
        <v>0</v>
      </c>
    </row>
    <row r="19" spans="1:6" s="11" customFormat="1" ht="17.399999999999999" customHeight="1" x14ac:dyDescent="0.3">
      <c r="A19" s="8" t="s">
        <v>14</v>
      </c>
      <c r="B19" s="17" t="s">
        <v>18</v>
      </c>
      <c r="C19" s="17"/>
      <c r="D19" s="17"/>
      <c r="E19" s="6">
        <v>0</v>
      </c>
      <c r="F19" s="7">
        <f t="shared" si="0"/>
        <v>0</v>
      </c>
    </row>
    <row r="20" spans="1:6" s="11" customFormat="1" ht="18" customHeight="1" x14ac:dyDescent="0.3">
      <c r="A20" s="17"/>
      <c r="B20" s="17"/>
      <c r="C20" s="17"/>
      <c r="D20" s="17"/>
      <c r="E20" s="17"/>
      <c r="F20" s="17"/>
    </row>
    <row r="21" spans="1:6" x14ac:dyDescent="0.3">
      <c r="A21" s="15"/>
      <c r="B21" s="15"/>
      <c r="C21" s="15"/>
      <c r="D21" s="15"/>
      <c r="E21" s="15"/>
      <c r="F21" s="15"/>
    </row>
  </sheetData>
  <sheetProtection selectLockedCells="1"/>
  <mergeCells count="21">
    <mergeCell ref="B13:D13"/>
    <mergeCell ref="B14:D14"/>
    <mergeCell ref="A12:F12"/>
    <mergeCell ref="A7:D7"/>
    <mergeCell ref="A6:F6"/>
    <mergeCell ref="A5:F5"/>
    <mergeCell ref="A15:F15"/>
    <mergeCell ref="A1:F1"/>
    <mergeCell ref="A4:F4"/>
    <mergeCell ref="A2:F2"/>
    <mergeCell ref="A3:F3"/>
    <mergeCell ref="A21:F21"/>
    <mergeCell ref="A8:F8"/>
    <mergeCell ref="A9:F9"/>
    <mergeCell ref="A10:F10"/>
    <mergeCell ref="A11:E11"/>
    <mergeCell ref="A20:F20"/>
    <mergeCell ref="B16:D16"/>
    <mergeCell ref="B18:D18"/>
    <mergeCell ref="B19:D19"/>
    <mergeCell ref="B17:D17"/>
  </mergeCells>
  <conditionalFormatting sqref="F7">
    <cfRule type="cellIs" dxfId="28" priority="36" operator="between">
      <formula>$F$11</formula>
      <formula>1.5*$F$11</formula>
    </cfRule>
    <cfRule type="cellIs" dxfId="27" priority="37" operator="greaterThan">
      <formula>1.5*$F$11</formula>
    </cfRule>
    <cfRule type="cellIs" dxfId="26" priority="38" operator="lessThan">
      <formula>$F$11</formula>
    </cfRule>
  </conditionalFormatting>
  <conditionalFormatting sqref="F14">
    <cfRule type="cellIs" dxfId="25" priority="10" operator="between">
      <formula>36</formula>
      <formula>108</formula>
    </cfRule>
    <cfRule type="cellIs" dxfId="24" priority="11" operator="lessThan">
      <formula>36</formula>
    </cfRule>
    <cfRule type="cellIs" dxfId="23" priority="12" operator="greaterThan">
      <formula>108</formula>
    </cfRule>
  </conditionalFormatting>
  <conditionalFormatting sqref="F17">
    <cfRule type="cellIs" dxfId="22" priority="9" operator="greaterThan">
      <formula>100</formula>
    </cfRule>
    <cfRule type="cellIs" dxfId="21" priority="8" operator="lessThan">
      <formula>0</formula>
    </cfRule>
    <cfRule type="cellIs" dxfId="20" priority="7" operator="between">
      <formula>0</formula>
      <formula>100</formula>
    </cfRule>
  </conditionalFormatting>
  <conditionalFormatting sqref="F18">
    <cfRule type="cellIs" dxfId="19" priority="6" operator="greaterThan">
      <formula>100</formula>
    </cfRule>
    <cfRule type="cellIs" dxfId="18" priority="5" operator="lessThan">
      <formula>0</formula>
    </cfRule>
    <cfRule type="cellIs" dxfId="17" priority="4" operator="between">
      <formula>0</formula>
      <formula>100</formula>
    </cfRule>
  </conditionalFormatting>
  <conditionalFormatting sqref="F19">
    <cfRule type="cellIs" dxfId="0" priority="3" operator="greaterThan">
      <formula>100</formula>
    </cfRule>
    <cfRule type="cellIs" dxfId="1" priority="2" operator="lessThan">
      <formula>50</formula>
    </cfRule>
    <cfRule type="cellIs" dxfId="2" priority="1" operator="between">
      <formula>50</formula>
      <formula>100</formula>
    </cfRule>
  </conditionalFormatting>
  <pageMargins left="0.7" right="0.7" top="0.75" bottom="0.75" header="0.3" footer="0.3"/>
  <pageSetup paperSize="9" scale="6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Kritéria kvality</vt:lpstr>
      <vt:lpstr>'Kritéria kvality'!Oblast_tisku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2020-04-22T06:21:45Z</dcterms:modified>
</cp:coreProperties>
</file>